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0-1311 Interpretation Services\RFP Response\2. Proposals\LTC\"/>
    </mc:Choice>
  </mc:AlternateContent>
  <xr:revisionPtr revIDLastSave="0" documentId="8_{51111115-4DE4-4C83-9BED-1604A5A9C219}" xr6:coauthVersionLast="45" xr6:coauthVersionMax="45" xr10:uidLastSave="{00000000-0000-0000-0000-000000000000}"/>
  <bookViews>
    <workbookView xWindow="-120" yWindow="-120" windowWidth="20730" windowHeight="11160" xr2:uid="{07DCEB4E-6D69-445C-80BE-0ACDD46021AA}"/>
  </bookViews>
  <sheets>
    <sheet name="Fulfillment Report" sheetId="3" r:id="rId1"/>
  </sheets>
  <definedNames>
    <definedName name="_xlnm._FilterDatabase" localSheetId="0" hidden="1">'Fulfillment Report'!$K$2:$N$44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3" l="1"/>
  <c r="D53" i="3"/>
  <c r="D52" i="3"/>
  <c r="D51" i="3"/>
  <c r="D50" i="3"/>
  <c r="D49" i="3"/>
  <c r="D48" i="3"/>
  <c r="D47" i="3"/>
  <c r="D46" i="3"/>
  <c r="D45" i="3"/>
  <c r="N44" i="3"/>
  <c r="D44" i="3"/>
  <c r="N43" i="3"/>
  <c r="D43" i="3"/>
  <c r="N42" i="3"/>
  <c r="D42" i="3"/>
  <c r="N41" i="3"/>
  <c r="D41" i="3"/>
  <c r="N40" i="3"/>
  <c r="D40" i="3"/>
  <c r="N39" i="3"/>
  <c r="D39" i="3"/>
  <c r="N38" i="3"/>
  <c r="D38" i="3"/>
  <c r="N37" i="3"/>
  <c r="D37" i="3"/>
  <c r="N36" i="3"/>
  <c r="D36" i="3"/>
  <c r="N35" i="3"/>
  <c r="D35" i="3"/>
  <c r="N34" i="3"/>
  <c r="D34" i="3"/>
  <c r="N33" i="3"/>
  <c r="D33" i="3"/>
  <c r="N32" i="3"/>
  <c r="D32" i="3"/>
  <c r="N31" i="3"/>
  <c r="D31" i="3"/>
  <c r="N30" i="3"/>
  <c r="D30" i="3"/>
  <c r="N29" i="3"/>
  <c r="D29" i="3"/>
  <c r="N28" i="3"/>
  <c r="D28" i="3"/>
  <c r="N27" i="3"/>
  <c r="D27" i="3"/>
  <c r="N26" i="3"/>
  <c r="D26" i="3"/>
  <c r="N25" i="3"/>
  <c r="D25" i="3"/>
  <c r="N24" i="3"/>
  <c r="D24" i="3"/>
  <c r="N23" i="3"/>
  <c r="D23" i="3"/>
  <c r="N22" i="3"/>
  <c r="D22" i="3"/>
  <c r="N21" i="3"/>
  <c r="D21" i="3"/>
  <c r="N20" i="3"/>
  <c r="D20" i="3"/>
  <c r="N19" i="3"/>
  <c r="D19" i="3"/>
  <c r="N18" i="3"/>
  <c r="D18" i="3"/>
  <c r="N17" i="3"/>
  <c r="D17" i="3"/>
  <c r="N16" i="3"/>
  <c r="D16" i="3"/>
  <c r="N15" i="3"/>
  <c r="D15" i="3"/>
  <c r="N14" i="3"/>
  <c r="D14" i="3"/>
  <c r="N13" i="3"/>
  <c r="I13" i="3"/>
  <c r="D13" i="3"/>
  <c r="N12" i="3"/>
  <c r="I12" i="3"/>
  <c r="D12" i="3"/>
  <c r="N11" i="3"/>
  <c r="I11" i="3"/>
  <c r="D11" i="3"/>
  <c r="N10" i="3"/>
  <c r="I10" i="3"/>
  <c r="D10" i="3"/>
  <c r="N9" i="3"/>
  <c r="I9" i="3"/>
  <c r="D9" i="3"/>
  <c r="N8" i="3"/>
  <c r="I8" i="3"/>
  <c r="D8" i="3"/>
  <c r="N7" i="3"/>
  <c r="I7" i="3"/>
  <c r="D7" i="3"/>
  <c r="N6" i="3"/>
  <c r="I6" i="3"/>
  <c r="D6" i="3"/>
  <c r="N5" i="3"/>
  <c r="I5" i="3"/>
  <c r="D5" i="3"/>
  <c r="N4" i="3"/>
  <c r="I4" i="3"/>
  <c r="D4" i="3"/>
  <c r="N3" i="3"/>
  <c r="I3" i="3"/>
  <c r="D3" i="3"/>
</calcChain>
</file>

<file path=xl/sharedStrings.xml><?xml version="1.0" encoding="utf-8"?>
<sst xmlns="http://schemas.openxmlformats.org/spreadsheetml/2006/main" count="120" uniqueCount="59">
  <si>
    <t>Amharic</t>
  </si>
  <si>
    <t>Arabic</t>
  </si>
  <si>
    <t>Burmese</t>
  </si>
  <si>
    <t>ASL / American Sign Language</t>
  </si>
  <si>
    <t>Chin languages</t>
  </si>
  <si>
    <t>Bisayan / Cebuano</t>
  </si>
  <si>
    <t>Chinese Mandarin / Mandarin Chinese</t>
  </si>
  <si>
    <t>Cantonese / Chinese</t>
  </si>
  <si>
    <t>French</t>
  </si>
  <si>
    <t>CDI / Deaf Interpreter</t>
  </si>
  <si>
    <t>Karen languages</t>
  </si>
  <si>
    <t>Chin Hakha / Haka Chin</t>
  </si>
  <si>
    <t>Kinyamurenge / Kinyarwanda</t>
  </si>
  <si>
    <t>Creole / Haitian</t>
  </si>
  <si>
    <t>Kiswahili / Swahili</t>
  </si>
  <si>
    <t>Croatian</t>
  </si>
  <si>
    <t>Spanish</t>
  </si>
  <si>
    <t>Dari</t>
  </si>
  <si>
    <t>Vietnamese</t>
  </si>
  <si>
    <t>Falam Chin</t>
  </si>
  <si>
    <t>Grand Total</t>
  </si>
  <si>
    <t>German</t>
  </si>
  <si>
    <t>Gujarati</t>
  </si>
  <si>
    <t>Hindi</t>
  </si>
  <si>
    <t>Karenni</t>
  </si>
  <si>
    <t>Korean</t>
  </si>
  <si>
    <t>Kurdish Sorani / Kurdish</t>
  </si>
  <si>
    <t>Lingala</t>
  </si>
  <si>
    <t>Matu Chin</t>
  </si>
  <si>
    <t>Mizo Chin / Lushai</t>
  </si>
  <si>
    <t>Portuguese</t>
  </si>
  <si>
    <t>Punjabi / Panjabi</t>
  </si>
  <si>
    <t>Russian</t>
  </si>
  <si>
    <t>Somali</t>
  </si>
  <si>
    <t>Tagalog</t>
  </si>
  <si>
    <t>Tedim Chin</t>
  </si>
  <si>
    <t>Thai</t>
  </si>
  <si>
    <t>Tigrynian / Tigrinya</t>
  </si>
  <si>
    <t>Turkish</t>
  </si>
  <si>
    <t>Ukranian / Ukrainian</t>
  </si>
  <si>
    <t>Urdu</t>
  </si>
  <si>
    <t>Yoruba</t>
  </si>
  <si>
    <t>Zyphe</t>
  </si>
  <si>
    <t>Row Labels</t>
  </si>
  <si>
    <t>Total Appt</t>
  </si>
  <si>
    <t>Unfulfilled</t>
  </si>
  <si>
    <t>%</t>
  </si>
  <si>
    <t>DeafBlind: limited vision signing</t>
  </si>
  <si>
    <t>Japanese</t>
  </si>
  <si>
    <t>Loatian / Lao</t>
  </si>
  <si>
    <t>Marshallese</t>
  </si>
  <si>
    <t>Mongolian</t>
  </si>
  <si>
    <t>Nepalese / Napli / Nepali</t>
  </si>
  <si>
    <t>Oromo</t>
  </si>
  <si>
    <t>Pular / Poulah / Fulah</t>
  </si>
  <si>
    <t>Romanian</t>
  </si>
  <si>
    <t>2018-2019 Fulfillment rates (ALL)</t>
  </si>
  <si>
    <t>2018-2019 Fulfillment rates (CORE)</t>
  </si>
  <si>
    <t>2018-2019 Fulfillment rates (Non-Core)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</si>
</sst>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2" applyFont="1" applyFill="1" applyBorder="1"/>
    <xf numFmtId="0" fontId="3" fillId="0" borderId="1" xfId="2" applyFont="1" applyBorder="1"/>
    <xf numFmtId="164" fontId="3" fillId="2" borderId="1" xfId="1" applyNumberFormat="1" applyFont="1" applyFill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164" fontId="2" fillId="0" borderId="0" xfId="1" applyNumberFormat="1" applyFont="1"/>
    <xf numFmtId="9" fontId="3" fillId="2" borderId="1" xfId="3" applyFont="1" applyFill="1" applyBorder="1" applyAlignment="1">
      <alignment horizontal="center"/>
    </xf>
    <xf numFmtId="9" fontId="3" fillId="0" borderId="1" xfId="3" applyFont="1" applyBorder="1"/>
    <xf numFmtId="0" fontId="2" fillId="0" borderId="0" xfId="2" applyFont="1"/>
    <xf numFmtId="0" fontId="2" fillId="0" borderId="1" xfId="2" applyFont="1" applyBorder="1"/>
    <xf numFmtId="9" fontId="4" fillId="0" borderId="1" xfId="3" applyFont="1" applyBorder="1"/>
    <xf numFmtId="9" fontId="4" fillId="0" borderId="0" xfId="3" applyFont="1"/>
    <xf numFmtId="9" fontId="4" fillId="0" borderId="1" xfId="3" applyNumberFormat="1" applyFont="1" applyBorder="1"/>
    <xf numFmtId="0" fontId="3" fillId="2" borderId="1" xfId="2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2" xr:uid="{E8E4E8DF-DDE5-4340-B88E-3A040555B0AE}"/>
    <cellStyle name="Percent 2" xfId="3" xr:uid="{D701935E-5A98-4B2F-B828-BB8DA88627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6097B-1C23-448A-9E1D-AC9C9997ED6B}">
  <dimension ref="A1:N54"/>
  <sheetViews>
    <sheetView tabSelected="1" zoomScaleNormal="100" workbookViewId="0">
      <selection sqref="A1:D1"/>
    </sheetView>
  </sheetViews>
  <sheetFormatPr defaultRowHeight="15" x14ac:dyDescent="0.25"/>
  <cols>
    <col min="1" max="1" width="29.25" style="9" bestFit="1" customWidth="1"/>
    <col min="2" max="3" width="9.875" style="6" bestFit="1" customWidth="1"/>
    <col min="4" max="4" width="4.875" style="12" bestFit="1" customWidth="1"/>
    <col min="5" max="5" width="9" style="9" customWidth="1"/>
    <col min="6" max="6" width="29.25" style="9" bestFit="1" customWidth="1"/>
    <col min="7" max="8" width="9.875" style="6" bestFit="1" customWidth="1"/>
    <col min="9" max="9" width="4.875" style="9" bestFit="1" customWidth="1"/>
    <col min="10" max="10" width="9" style="9" customWidth="1"/>
    <col min="11" max="11" width="24.5" style="9" bestFit="1" customWidth="1"/>
    <col min="12" max="13" width="9.875" style="6" bestFit="1" customWidth="1"/>
    <col min="14" max="14" width="4.875" style="9" bestFit="1" customWidth="1"/>
    <col min="15" max="16384" width="9" style="9"/>
  </cols>
  <sheetData>
    <row r="1" spans="1:14" x14ac:dyDescent="0.25">
      <c r="A1" s="14" t="s">
        <v>56</v>
      </c>
      <c r="B1" s="14"/>
      <c r="C1" s="14"/>
      <c r="D1" s="14"/>
      <c r="F1" s="14" t="s">
        <v>57</v>
      </c>
      <c r="G1" s="14"/>
      <c r="H1" s="14"/>
      <c r="I1" s="14"/>
      <c r="K1" s="14" t="s">
        <v>58</v>
      </c>
      <c r="L1" s="14"/>
      <c r="M1" s="14"/>
      <c r="N1" s="14"/>
    </row>
    <row r="2" spans="1:14" x14ac:dyDescent="0.25">
      <c r="A2" s="1" t="s">
        <v>43</v>
      </c>
      <c r="B2" s="3" t="s">
        <v>44</v>
      </c>
      <c r="C2" s="3" t="s">
        <v>45</v>
      </c>
      <c r="D2" s="7" t="s">
        <v>46</v>
      </c>
      <c r="F2" s="1" t="s">
        <v>43</v>
      </c>
      <c r="G2" s="3" t="s">
        <v>44</v>
      </c>
      <c r="H2" s="3" t="s">
        <v>45</v>
      </c>
      <c r="I2" s="7" t="s">
        <v>46</v>
      </c>
      <c r="K2" s="1" t="s">
        <v>43</v>
      </c>
      <c r="L2" s="3" t="s">
        <v>44</v>
      </c>
      <c r="M2" s="3" t="s">
        <v>45</v>
      </c>
      <c r="N2" s="7" t="s">
        <v>46</v>
      </c>
    </row>
    <row r="3" spans="1:14" x14ac:dyDescent="0.25">
      <c r="A3" s="10" t="s">
        <v>0</v>
      </c>
      <c r="B3" s="4">
        <v>4</v>
      </c>
      <c r="C3" s="4">
        <v>1</v>
      </c>
      <c r="D3" s="11">
        <f>1-(C3/B3)</f>
        <v>0.75</v>
      </c>
      <c r="F3" s="10" t="s">
        <v>1</v>
      </c>
      <c r="G3" s="4">
        <v>104</v>
      </c>
      <c r="H3" s="4">
        <v>2</v>
      </c>
      <c r="I3" s="11">
        <f>1-(H3/G3)</f>
        <v>0.98076923076923073</v>
      </c>
      <c r="K3" s="10" t="s">
        <v>0</v>
      </c>
      <c r="L3" s="4">
        <v>4</v>
      </c>
      <c r="M3" s="4">
        <v>1</v>
      </c>
      <c r="N3" s="11">
        <f>1-(M3/L3)</f>
        <v>0.75</v>
      </c>
    </row>
    <row r="4" spans="1:14" x14ac:dyDescent="0.25">
      <c r="A4" s="10" t="s">
        <v>1</v>
      </c>
      <c r="B4" s="4">
        <v>104</v>
      </c>
      <c r="C4" s="4">
        <v>2</v>
      </c>
      <c r="D4" s="11">
        <f t="shared" ref="D4:D54" si="0">1-(C4/B4)</f>
        <v>0.98076923076923073</v>
      </c>
      <c r="F4" s="10" t="s">
        <v>2</v>
      </c>
      <c r="G4" s="4">
        <v>779</v>
      </c>
      <c r="H4" s="4">
        <v>16</v>
      </c>
      <c r="I4" s="11">
        <f t="shared" ref="I4:I13" si="1">1-(H4/G4)</f>
        <v>0.97946084724005134</v>
      </c>
      <c r="K4" s="10" t="s">
        <v>3</v>
      </c>
      <c r="L4" s="4">
        <v>4304</v>
      </c>
      <c r="M4" s="4">
        <v>223</v>
      </c>
      <c r="N4" s="11">
        <f t="shared" ref="N4:N44" si="2">1-(M4/L4)</f>
        <v>0.94818773234200748</v>
      </c>
    </row>
    <row r="5" spans="1:14" x14ac:dyDescent="0.25">
      <c r="A5" s="10" t="s">
        <v>3</v>
      </c>
      <c r="B5" s="4">
        <v>4304</v>
      </c>
      <c r="C5" s="4">
        <v>223</v>
      </c>
      <c r="D5" s="11">
        <f t="shared" si="0"/>
        <v>0.94818773234200748</v>
      </c>
      <c r="F5" s="10" t="s">
        <v>4</v>
      </c>
      <c r="G5" s="4">
        <v>74</v>
      </c>
      <c r="H5" s="4">
        <v>0</v>
      </c>
      <c r="I5" s="11">
        <f t="shared" si="1"/>
        <v>1</v>
      </c>
      <c r="K5" s="10" t="s">
        <v>5</v>
      </c>
      <c r="L5" s="4">
        <v>1</v>
      </c>
      <c r="M5" s="4">
        <v>0</v>
      </c>
      <c r="N5" s="11">
        <f t="shared" si="2"/>
        <v>1</v>
      </c>
    </row>
    <row r="6" spans="1:14" x14ac:dyDescent="0.25">
      <c r="A6" s="10" t="s">
        <v>5</v>
      </c>
      <c r="B6" s="4">
        <v>1</v>
      </c>
      <c r="C6" s="4">
        <v>0</v>
      </c>
      <c r="D6" s="11">
        <f t="shared" si="0"/>
        <v>1</v>
      </c>
      <c r="F6" s="10" t="s">
        <v>6</v>
      </c>
      <c r="G6" s="4">
        <v>39</v>
      </c>
      <c r="H6" s="4">
        <v>1</v>
      </c>
      <c r="I6" s="11">
        <f t="shared" si="1"/>
        <v>0.97435897435897434</v>
      </c>
      <c r="K6" s="10" t="s">
        <v>7</v>
      </c>
      <c r="L6" s="4">
        <v>2</v>
      </c>
      <c r="M6" s="4">
        <v>0</v>
      </c>
      <c r="N6" s="11">
        <f t="shared" si="2"/>
        <v>1</v>
      </c>
    </row>
    <row r="7" spans="1:14" x14ac:dyDescent="0.25">
      <c r="A7" s="10" t="s">
        <v>2</v>
      </c>
      <c r="B7" s="4">
        <v>779</v>
      </c>
      <c r="C7" s="4">
        <v>16</v>
      </c>
      <c r="D7" s="11">
        <f t="shared" si="0"/>
        <v>0.97946084724005134</v>
      </c>
      <c r="F7" s="10" t="s">
        <v>8</v>
      </c>
      <c r="G7" s="4">
        <v>55</v>
      </c>
      <c r="H7" s="4">
        <v>10</v>
      </c>
      <c r="I7" s="11">
        <f t="shared" si="1"/>
        <v>0.81818181818181812</v>
      </c>
      <c r="K7" s="10" t="s">
        <v>9</v>
      </c>
      <c r="L7" s="4">
        <v>223</v>
      </c>
      <c r="M7" s="4">
        <v>11</v>
      </c>
      <c r="N7" s="11">
        <f t="shared" si="2"/>
        <v>0.95067264573991028</v>
      </c>
    </row>
    <row r="8" spans="1:14" x14ac:dyDescent="0.25">
      <c r="A8" s="10" t="s">
        <v>7</v>
      </c>
      <c r="B8" s="4">
        <v>2</v>
      </c>
      <c r="C8" s="4">
        <v>0</v>
      </c>
      <c r="D8" s="11">
        <f t="shared" si="0"/>
        <v>1</v>
      </c>
      <c r="F8" s="10" t="s">
        <v>10</v>
      </c>
      <c r="G8" s="4">
        <v>24</v>
      </c>
      <c r="H8" s="4">
        <v>8</v>
      </c>
      <c r="I8" s="11">
        <f t="shared" si="1"/>
        <v>0.66666666666666674</v>
      </c>
      <c r="K8" s="10" t="s">
        <v>11</v>
      </c>
      <c r="L8" s="4">
        <v>421</v>
      </c>
      <c r="M8" s="4">
        <v>30</v>
      </c>
      <c r="N8" s="11">
        <f t="shared" si="2"/>
        <v>0.92874109263657956</v>
      </c>
    </row>
    <row r="9" spans="1:14" x14ac:dyDescent="0.25">
      <c r="A9" s="10" t="s">
        <v>9</v>
      </c>
      <c r="B9" s="4">
        <v>223</v>
      </c>
      <c r="C9" s="4">
        <v>11</v>
      </c>
      <c r="D9" s="11">
        <f t="shared" si="0"/>
        <v>0.95067264573991028</v>
      </c>
      <c r="F9" s="10" t="s">
        <v>12</v>
      </c>
      <c r="G9" s="4">
        <v>78</v>
      </c>
      <c r="H9" s="4">
        <v>13</v>
      </c>
      <c r="I9" s="11">
        <f t="shared" si="1"/>
        <v>0.83333333333333337</v>
      </c>
      <c r="K9" s="10" t="s">
        <v>13</v>
      </c>
      <c r="L9" s="4">
        <v>62</v>
      </c>
      <c r="M9" s="4">
        <v>17</v>
      </c>
      <c r="N9" s="11">
        <f t="shared" si="2"/>
        <v>0.72580645161290325</v>
      </c>
    </row>
    <row r="10" spans="1:14" x14ac:dyDescent="0.25">
      <c r="A10" s="10" t="s">
        <v>11</v>
      </c>
      <c r="B10" s="4">
        <v>421</v>
      </c>
      <c r="C10" s="4">
        <v>30</v>
      </c>
      <c r="D10" s="11">
        <f t="shared" si="0"/>
        <v>0.92874109263657956</v>
      </c>
      <c r="F10" s="10" t="s">
        <v>14</v>
      </c>
      <c r="G10" s="4">
        <v>88</v>
      </c>
      <c r="H10" s="4">
        <v>8</v>
      </c>
      <c r="I10" s="11">
        <f t="shared" si="1"/>
        <v>0.90909090909090906</v>
      </c>
      <c r="K10" s="10" t="s">
        <v>15</v>
      </c>
      <c r="L10" s="4">
        <v>259</v>
      </c>
      <c r="M10" s="4">
        <v>1</v>
      </c>
      <c r="N10" s="11">
        <f t="shared" si="2"/>
        <v>0.99613899613899615</v>
      </c>
    </row>
    <row r="11" spans="1:14" x14ac:dyDescent="0.25">
      <c r="A11" s="10" t="s">
        <v>4</v>
      </c>
      <c r="B11" s="4">
        <v>74</v>
      </c>
      <c r="C11" s="4">
        <v>0</v>
      </c>
      <c r="D11" s="11">
        <f t="shared" si="0"/>
        <v>1</v>
      </c>
      <c r="F11" s="10" t="s">
        <v>16</v>
      </c>
      <c r="G11" s="4">
        <v>4105</v>
      </c>
      <c r="H11" s="4">
        <v>104</v>
      </c>
      <c r="I11" s="11">
        <f t="shared" si="1"/>
        <v>0.97466504263093789</v>
      </c>
      <c r="K11" s="10" t="s">
        <v>17</v>
      </c>
      <c r="L11" s="4">
        <v>2</v>
      </c>
      <c r="M11" s="4">
        <v>1</v>
      </c>
      <c r="N11" s="11">
        <f t="shared" si="2"/>
        <v>0.5</v>
      </c>
    </row>
    <row r="12" spans="1:14" x14ac:dyDescent="0.25">
      <c r="A12" s="10" t="s">
        <v>6</v>
      </c>
      <c r="B12" s="4">
        <v>39</v>
      </c>
      <c r="C12" s="4">
        <v>1</v>
      </c>
      <c r="D12" s="11">
        <f t="shared" si="0"/>
        <v>0.97435897435897434</v>
      </c>
      <c r="F12" s="10" t="s">
        <v>18</v>
      </c>
      <c r="G12" s="4">
        <v>26</v>
      </c>
      <c r="H12" s="4">
        <v>9</v>
      </c>
      <c r="I12" s="11">
        <f t="shared" si="1"/>
        <v>0.65384615384615385</v>
      </c>
      <c r="K12" s="10" t="s">
        <v>47</v>
      </c>
      <c r="L12" s="4">
        <v>1</v>
      </c>
      <c r="M12" s="4">
        <v>0</v>
      </c>
      <c r="N12" s="11">
        <f t="shared" si="2"/>
        <v>1</v>
      </c>
    </row>
    <row r="13" spans="1:14" x14ac:dyDescent="0.25">
      <c r="A13" s="10" t="s">
        <v>13</v>
      </c>
      <c r="B13" s="4">
        <v>62</v>
      </c>
      <c r="C13" s="4">
        <v>17</v>
      </c>
      <c r="D13" s="11">
        <f t="shared" si="0"/>
        <v>0.72580645161290325</v>
      </c>
      <c r="F13" s="2" t="s">
        <v>20</v>
      </c>
      <c r="G13" s="5">
        <v>5372</v>
      </c>
      <c r="H13" s="5">
        <v>171</v>
      </c>
      <c r="I13" s="13">
        <f t="shared" si="1"/>
        <v>0.96816827997021593</v>
      </c>
      <c r="K13" s="10" t="s">
        <v>19</v>
      </c>
      <c r="L13" s="4">
        <v>73</v>
      </c>
      <c r="M13" s="4">
        <v>1</v>
      </c>
      <c r="N13" s="11">
        <f t="shared" si="2"/>
        <v>0.98630136986301364</v>
      </c>
    </row>
    <row r="14" spans="1:14" x14ac:dyDescent="0.25">
      <c r="A14" s="10" t="s">
        <v>15</v>
      </c>
      <c r="B14" s="4">
        <v>259</v>
      </c>
      <c r="C14" s="4">
        <v>1</v>
      </c>
      <c r="D14" s="11">
        <f t="shared" si="0"/>
        <v>0.99613899613899615</v>
      </c>
      <c r="K14" s="10" t="s">
        <v>21</v>
      </c>
      <c r="L14" s="4">
        <v>23</v>
      </c>
      <c r="M14" s="4">
        <v>0</v>
      </c>
      <c r="N14" s="11">
        <f t="shared" si="2"/>
        <v>1</v>
      </c>
    </row>
    <row r="15" spans="1:14" x14ac:dyDescent="0.25">
      <c r="A15" s="10" t="s">
        <v>17</v>
      </c>
      <c r="B15" s="4">
        <v>2</v>
      </c>
      <c r="C15" s="4">
        <v>1</v>
      </c>
      <c r="D15" s="11">
        <f t="shared" si="0"/>
        <v>0.5</v>
      </c>
      <c r="K15" s="10" t="s">
        <v>22</v>
      </c>
      <c r="L15" s="4">
        <v>4</v>
      </c>
      <c r="M15" s="4">
        <v>0</v>
      </c>
      <c r="N15" s="11">
        <f t="shared" si="2"/>
        <v>1</v>
      </c>
    </row>
    <row r="16" spans="1:14" x14ac:dyDescent="0.25">
      <c r="A16" s="10" t="s">
        <v>47</v>
      </c>
      <c r="B16" s="4">
        <v>1</v>
      </c>
      <c r="C16" s="4">
        <v>0</v>
      </c>
      <c r="D16" s="11">
        <f t="shared" si="0"/>
        <v>1</v>
      </c>
      <c r="K16" s="10" t="s">
        <v>23</v>
      </c>
      <c r="L16" s="4">
        <v>16</v>
      </c>
      <c r="M16" s="4">
        <v>1</v>
      </c>
      <c r="N16" s="11">
        <f t="shared" si="2"/>
        <v>0.9375</v>
      </c>
    </row>
    <row r="17" spans="1:14" x14ac:dyDescent="0.25">
      <c r="A17" s="10" t="s">
        <v>19</v>
      </c>
      <c r="B17" s="4">
        <v>73</v>
      </c>
      <c r="C17" s="4">
        <v>1</v>
      </c>
      <c r="D17" s="11">
        <f t="shared" si="0"/>
        <v>0.98630136986301364</v>
      </c>
      <c r="K17" s="10" t="s">
        <v>48</v>
      </c>
      <c r="L17" s="4">
        <v>1</v>
      </c>
      <c r="M17" s="4">
        <v>1</v>
      </c>
      <c r="N17" s="11">
        <f t="shared" si="2"/>
        <v>0</v>
      </c>
    </row>
    <row r="18" spans="1:14" x14ac:dyDescent="0.25">
      <c r="A18" s="10" t="s">
        <v>8</v>
      </c>
      <c r="B18" s="4">
        <v>55</v>
      </c>
      <c r="C18" s="4">
        <v>10</v>
      </c>
      <c r="D18" s="11">
        <f t="shared" si="0"/>
        <v>0.81818181818181812</v>
      </c>
      <c r="K18" s="10" t="s">
        <v>24</v>
      </c>
      <c r="L18" s="4">
        <v>6</v>
      </c>
      <c r="M18" s="4">
        <v>1</v>
      </c>
      <c r="N18" s="11">
        <f t="shared" si="2"/>
        <v>0.83333333333333337</v>
      </c>
    </row>
    <row r="19" spans="1:14" x14ac:dyDescent="0.25">
      <c r="A19" s="10" t="s">
        <v>21</v>
      </c>
      <c r="B19" s="4">
        <v>23</v>
      </c>
      <c r="C19" s="4">
        <v>0</v>
      </c>
      <c r="D19" s="11">
        <f t="shared" si="0"/>
        <v>1</v>
      </c>
      <c r="K19" s="10" t="s">
        <v>25</v>
      </c>
      <c r="L19" s="4">
        <v>4</v>
      </c>
      <c r="M19" s="4">
        <v>1</v>
      </c>
      <c r="N19" s="11">
        <f t="shared" si="2"/>
        <v>0.75</v>
      </c>
    </row>
    <row r="20" spans="1:14" x14ac:dyDescent="0.25">
      <c r="A20" s="10" t="s">
        <v>22</v>
      </c>
      <c r="B20" s="4">
        <v>4</v>
      </c>
      <c r="C20" s="4">
        <v>0</v>
      </c>
      <c r="D20" s="11">
        <f t="shared" si="0"/>
        <v>1</v>
      </c>
      <c r="K20" s="10" t="s">
        <v>26</v>
      </c>
      <c r="L20" s="4">
        <v>1</v>
      </c>
      <c r="M20" s="4">
        <v>0</v>
      </c>
      <c r="N20" s="11">
        <f t="shared" si="2"/>
        <v>1</v>
      </c>
    </row>
    <row r="21" spans="1:14" x14ac:dyDescent="0.25">
      <c r="A21" s="10" t="s">
        <v>23</v>
      </c>
      <c r="B21" s="4">
        <v>16</v>
      </c>
      <c r="C21" s="4">
        <v>1</v>
      </c>
      <c r="D21" s="11">
        <f t="shared" si="0"/>
        <v>0.9375</v>
      </c>
      <c r="K21" s="10" t="s">
        <v>27</v>
      </c>
      <c r="L21" s="4">
        <v>2</v>
      </c>
      <c r="M21" s="4">
        <v>0</v>
      </c>
      <c r="N21" s="11">
        <f t="shared" si="2"/>
        <v>1</v>
      </c>
    </row>
    <row r="22" spans="1:14" x14ac:dyDescent="0.25">
      <c r="A22" s="10" t="s">
        <v>48</v>
      </c>
      <c r="B22" s="4">
        <v>1</v>
      </c>
      <c r="C22" s="4">
        <v>1</v>
      </c>
      <c r="D22" s="11">
        <f t="shared" si="0"/>
        <v>0</v>
      </c>
      <c r="K22" s="10" t="s">
        <v>49</v>
      </c>
      <c r="L22" s="4">
        <v>4</v>
      </c>
      <c r="M22" s="4">
        <v>4</v>
      </c>
      <c r="N22" s="11">
        <f t="shared" si="2"/>
        <v>0</v>
      </c>
    </row>
    <row r="23" spans="1:14" x14ac:dyDescent="0.25">
      <c r="A23" s="10" t="s">
        <v>10</v>
      </c>
      <c r="B23" s="4">
        <v>24</v>
      </c>
      <c r="C23" s="4">
        <v>8</v>
      </c>
      <c r="D23" s="11">
        <f t="shared" si="0"/>
        <v>0.66666666666666674</v>
      </c>
      <c r="K23" s="10" t="s">
        <v>50</v>
      </c>
      <c r="L23" s="4">
        <v>1</v>
      </c>
      <c r="M23" s="4">
        <v>1</v>
      </c>
      <c r="N23" s="11">
        <f t="shared" si="2"/>
        <v>0</v>
      </c>
    </row>
    <row r="24" spans="1:14" x14ac:dyDescent="0.25">
      <c r="A24" s="10" t="s">
        <v>24</v>
      </c>
      <c r="B24" s="4">
        <v>6</v>
      </c>
      <c r="C24" s="4">
        <v>1</v>
      </c>
      <c r="D24" s="11">
        <f t="shared" si="0"/>
        <v>0.83333333333333337</v>
      </c>
      <c r="K24" s="10" t="s">
        <v>28</v>
      </c>
      <c r="L24" s="4">
        <v>2</v>
      </c>
      <c r="M24" s="4">
        <v>0</v>
      </c>
      <c r="N24" s="11">
        <f t="shared" si="2"/>
        <v>1</v>
      </c>
    </row>
    <row r="25" spans="1:14" x14ac:dyDescent="0.25">
      <c r="A25" s="10" t="s">
        <v>12</v>
      </c>
      <c r="B25" s="4">
        <v>78</v>
      </c>
      <c r="C25" s="4">
        <v>13</v>
      </c>
      <c r="D25" s="11">
        <f t="shared" si="0"/>
        <v>0.83333333333333337</v>
      </c>
      <c r="K25" s="10" t="s">
        <v>29</v>
      </c>
      <c r="L25" s="4">
        <v>9</v>
      </c>
      <c r="M25" s="4">
        <v>0</v>
      </c>
      <c r="N25" s="11">
        <f t="shared" si="2"/>
        <v>1</v>
      </c>
    </row>
    <row r="26" spans="1:14" x14ac:dyDescent="0.25">
      <c r="A26" s="10" t="s">
        <v>14</v>
      </c>
      <c r="B26" s="4">
        <v>88</v>
      </c>
      <c r="C26" s="4">
        <v>8</v>
      </c>
      <c r="D26" s="11">
        <f t="shared" si="0"/>
        <v>0.90909090909090906</v>
      </c>
      <c r="K26" s="10" t="s">
        <v>51</v>
      </c>
      <c r="L26" s="4">
        <v>4</v>
      </c>
      <c r="M26" s="4">
        <v>4</v>
      </c>
      <c r="N26" s="11">
        <f t="shared" si="2"/>
        <v>0</v>
      </c>
    </row>
    <row r="27" spans="1:14" x14ac:dyDescent="0.25">
      <c r="A27" s="10" t="s">
        <v>25</v>
      </c>
      <c r="B27" s="4">
        <v>4</v>
      </c>
      <c r="C27" s="4">
        <v>1</v>
      </c>
      <c r="D27" s="11">
        <f t="shared" si="0"/>
        <v>0.75</v>
      </c>
      <c r="K27" s="10" t="s">
        <v>52</v>
      </c>
      <c r="L27" s="4">
        <v>1</v>
      </c>
      <c r="M27" s="4">
        <v>0</v>
      </c>
      <c r="N27" s="11">
        <f t="shared" si="2"/>
        <v>1</v>
      </c>
    </row>
    <row r="28" spans="1:14" x14ac:dyDescent="0.25">
      <c r="A28" s="10" t="s">
        <v>26</v>
      </c>
      <c r="B28" s="4">
        <v>1</v>
      </c>
      <c r="C28" s="4">
        <v>0</v>
      </c>
      <c r="D28" s="11">
        <f t="shared" si="0"/>
        <v>1</v>
      </c>
      <c r="K28" s="10" t="s">
        <v>53</v>
      </c>
      <c r="L28" s="4">
        <v>1</v>
      </c>
      <c r="M28" s="4">
        <v>0</v>
      </c>
      <c r="N28" s="11">
        <f t="shared" si="2"/>
        <v>1</v>
      </c>
    </row>
    <row r="29" spans="1:14" x14ac:dyDescent="0.25">
      <c r="A29" s="10" t="s">
        <v>27</v>
      </c>
      <c r="B29" s="4">
        <v>2</v>
      </c>
      <c r="C29" s="4">
        <v>0</v>
      </c>
      <c r="D29" s="11">
        <f t="shared" si="0"/>
        <v>1</v>
      </c>
      <c r="K29" s="10" t="s">
        <v>30</v>
      </c>
      <c r="L29" s="4">
        <v>4</v>
      </c>
      <c r="M29" s="4">
        <v>0</v>
      </c>
      <c r="N29" s="11">
        <f t="shared" si="2"/>
        <v>1</v>
      </c>
    </row>
    <row r="30" spans="1:14" x14ac:dyDescent="0.25">
      <c r="A30" s="10" t="s">
        <v>49</v>
      </c>
      <c r="B30" s="4">
        <v>4</v>
      </c>
      <c r="C30" s="4">
        <v>4</v>
      </c>
      <c r="D30" s="11">
        <f t="shared" si="0"/>
        <v>0</v>
      </c>
      <c r="K30" s="10" t="s">
        <v>54</v>
      </c>
      <c r="L30" s="4">
        <v>1</v>
      </c>
      <c r="M30" s="4">
        <v>1</v>
      </c>
      <c r="N30" s="11">
        <f t="shared" si="2"/>
        <v>0</v>
      </c>
    </row>
    <row r="31" spans="1:14" x14ac:dyDescent="0.25">
      <c r="A31" s="10" t="s">
        <v>50</v>
      </c>
      <c r="B31" s="4">
        <v>1</v>
      </c>
      <c r="C31" s="4">
        <v>1</v>
      </c>
      <c r="D31" s="11">
        <f t="shared" si="0"/>
        <v>0</v>
      </c>
      <c r="K31" s="10" t="s">
        <v>31</v>
      </c>
      <c r="L31" s="4">
        <v>80</v>
      </c>
      <c r="M31" s="4">
        <v>2</v>
      </c>
      <c r="N31" s="11">
        <f t="shared" si="2"/>
        <v>0.97499999999999998</v>
      </c>
    </row>
    <row r="32" spans="1:14" x14ac:dyDescent="0.25">
      <c r="A32" s="10" t="s">
        <v>28</v>
      </c>
      <c r="B32" s="4">
        <v>2</v>
      </c>
      <c r="C32" s="4">
        <v>0</v>
      </c>
      <c r="D32" s="11">
        <f t="shared" si="0"/>
        <v>1</v>
      </c>
      <c r="K32" s="10" t="s">
        <v>55</v>
      </c>
      <c r="L32" s="4">
        <v>1</v>
      </c>
      <c r="M32" s="4">
        <v>1</v>
      </c>
      <c r="N32" s="11">
        <f t="shared" si="2"/>
        <v>0</v>
      </c>
    </row>
    <row r="33" spans="1:14" x14ac:dyDescent="0.25">
      <c r="A33" s="10" t="s">
        <v>29</v>
      </c>
      <c r="B33" s="4">
        <v>9</v>
      </c>
      <c r="C33" s="4">
        <v>0</v>
      </c>
      <c r="D33" s="11">
        <f t="shared" si="0"/>
        <v>1</v>
      </c>
      <c r="K33" s="10" t="s">
        <v>32</v>
      </c>
      <c r="L33" s="4">
        <v>2</v>
      </c>
      <c r="M33" s="4">
        <v>0</v>
      </c>
      <c r="N33" s="11">
        <f t="shared" si="2"/>
        <v>1</v>
      </c>
    </row>
    <row r="34" spans="1:14" x14ac:dyDescent="0.25">
      <c r="A34" s="10" t="s">
        <v>51</v>
      </c>
      <c r="B34" s="4">
        <v>4</v>
      </c>
      <c r="C34" s="4">
        <v>4</v>
      </c>
      <c r="D34" s="11">
        <f t="shared" si="0"/>
        <v>0</v>
      </c>
      <c r="K34" s="10" t="s">
        <v>33</v>
      </c>
      <c r="L34" s="4">
        <v>11</v>
      </c>
      <c r="M34" s="4">
        <v>1</v>
      </c>
      <c r="N34" s="11">
        <f t="shared" si="2"/>
        <v>0.90909090909090906</v>
      </c>
    </row>
    <row r="35" spans="1:14" x14ac:dyDescent="0.25">
      <c r="A35" s="10" t="s">
        <v>52</v>
      </c>
      <c r="B35" s="4">
        <v>1</v>
      </c>
      <c r="C35" s="4">
        <v>0</v>
      </c>
      <c r="D35" s="11">
        <f t="shared" si="0"/>
        <v>1</v>
      </c>
      <c r="K35" s="10" t="s">
        <v>34</v>
      </c>
      <c r="L35" s="4">
        <v>7</v>
      </c>
      <c r="M35" s="4">
        <v>3</v>
      </c>
      <c r="N35" s="11">
        <f t="shared" si="2"/>
        <v>0.5714285714285714</v>
      </c>
    </row>
    <row r="36" spans="1:14" x14ac:dyDescent="0.25">
      <c r="A36" s="10" t="s">
        <v>53</v>
      </c>
      <c r="B36" s="4">
        <v>1</v>
      </c>
      <c r="C36" s="4">
        <v>0</v>
      </c>
      <c r="D36" s="11">
        <f t="shared" si="0"/>
        <v>1</v>
      </c>
      <c r="K36" s="10" t="s">
        <v>35</v>
      </c>
      <c r="L36" s="4">
        <v>50</v>
      </c>
      <c r="M36" s="4">
        <v>0</v>
      </c>
      <c r="N36" s="11">
        <f t="shared" si="2"/>
        <v>1</v>
      </c>
    </row>
    <row r="37" spans="1:14" x14ac:dyDescent="0.25">
      <c r="A37" s="10" t="s">
        <v>30</v>
      </c>
      <c r="B37" s="4">
        <v>4</v>
      </c>
      <c r="C37" s="4">
        <v>0</v>
      </c>
      <c r="D37" s="11">
        <f t="shared" si="0"/>
        <v>1</v>
      </c>
      <c r="K37" s="10" t="s">
        <v>36</v>
      </c>
      <c r="L37" s="4">
        <v>324</v>
      </c>
      <c r="M37" s="4">
        <v>7</v>
      </c>
      <c r="N37" s="11">
        <f t="shared" si="2"/>
        <v>0.97839506172839508</v>
      </c>
    </row>
    <row r="38" spans="1:14" x14ac:dyDescent="0.25">
      <c r="A38" s="10" t="s">
        <v>54</v>
      </c>
      <c r="B38" s="4">
        <v>1</v>
      </c>
      <c r="C38" s="4">
        <v>1</v>
      </c>
      <c r="D38" s="11">
        <f t="shared" si="0"/>
        <v>0</v>
      </c>
      <c r="K38" s="10" t="s">
        <v>37</v>
      </c>
      <c r="L38" s="4">
        <v>20</v>
      </c>
      <c r="M38" s="4">
        <v>3</v>
      </c>
      <c r="N38" s="11">
        <f t="shared" si="2"/>
        <v>0.85</v>
      </c>
    </row>
    <row r="39" spans="1:14" x14ac:dyDescent="0.25">
      <c r="A39" s="10" t="s">
        <v>31</v>
      </c>
      <c r="B39" s="4">
        <v>80</v>
      </c>
      <c r="C39" s="4">
        <v>2</v>
      </c>
      <c r="D39" s="11">
        <f t="shared" si="0"/>
        <v>0.97499999999999998</v>
      </c>
      <c r="K39" s="10" t="s">
        <v>38</v>
      </c>
      <c r="L39" s="4">
        <v>2</v>
      </c>
      <c r="M39" s="4">
        <v>0</v>
      </c>
      <c r="N39" s="11">
        <f t="shared" si="2"/>
        <v>1</v>
      </c>
    </row>
    <row r="40" spans="1:14" x14ac:dyDescent="0.25">
      <c r="A40" s="10" t="s">
        <v>55</v>
      </c>
      <c r="B40" s="4">
        <v>1</v>
      </c>
      <c r="C40" s="4">
        <v>1</v>
      </c>
      <c r="D40" s="11">
        <f t="shared" si="0"/>
        <v>0</v>
      </c>
      <c r="K40" s="10" t="s">
        <v>39</v>
      </c>
      <c r="L40" s="4">
        <v>1</v>
      </c>
      <c r="M40" s="4">
        <v>0</v>
      </c>
      <c r="N40" s="11">
        <f t="shared" si="2"/>
        <v>1</v>
      </c>
    </row>
    <row r="41" spans="1:14" x14ac:dyDescent="0.25">
      <c r="A41" s="10" t="s">
        <v>32</v>
      </c>
      <c r="B41" s="4">
        <v>2</v>
      </c>
      <c r="C41" s="4">
        <v>0</v>
      </c>
      <c r="D41" s="11">
        <f t="shared" si="0"/>
        <v>1</v>
      </c>
      <c r="K41" s="10" t="s">
        <v>40</v>
      </c>
      <c r="L41" s="4">
        <v>4</v>
      </c>
      <c r="M41" s="4">
        <v>0</v>
      </c>
      <c r="N41" s="11">
        <f t="shared" si="2"/>
        <v>1</v>
      </c>
    </row>
    <row r="42" spans="1:14" x14ac:dyDescent="0.25">
      <c r="A42" s="10" t="s">
        <v>33</v>
      </c>
      <c r="B42" s="4">
        <v>11</v>
      </c>
      <c r="C42" s="4">
        <v>1</v>
      </c>
      <c r="D42" s="11">
        <f t="shared" si="0"/>
        <v>0.90909090909090906</v>
      </c>
      <c r="K42" s="10" t="s">
        <v>41</v>
      </c>
      <c r="L42" s="4">
        <v>15</v>
      </c>
      <c r="M42" s="4">
        <v>0</v>
      </c>
      <c r="N42" s="11">
        <f t="shared" si="2"/>
        <v>1</v>
      </c>
    </row>
    <row r="43" spans="1:14" x14ac:dyDescent="0.25">
      <c r="A43" s="10" t="s">
        <v>16</v>
      </c>
      <c r="B43" s="4">
        <v>4105</v>
      </c>
      <c r="C43" s="4">
        <v>104</v>
      </c>
      <c r="D43" s="11">
        <f t="shared" si="0"/>
        <v>0.97466504263093789</v>
      </c>
      <c r="K43" s="10" t="s">
        <v>42</v>
      </c>
      <c r="L43" s="4">
        <v>23</v>
      </c>
      <c r="M43" s="4">
        <v>0</v>
      </c>
      <c r="N43" s="11">
        <f t="shared" si="2"/>
        <v>1</v>
      </c>
    </row>
    <row r="44" spans="1:14" x14ac:dyDescent="0.25">
      <c r="A44" s="10" t="s">
        <v>34</v>
      </c>
      <c r="B44" s="4">
        <v>7</v>
      </c>
      <c r="C44" s="4">
        <v>3</v>
      </c>
      <c r="D44" s="11">
        <f t="shared" si="0"/>
        <v>0.5714285714285714</v>
      </c>
      <c r="K44" s="2" t="s">
        <v>20</v>
      </c>
      <c r="L44" s="5">
        <v>5976</v>
      </c>
      <c r="M44" s="5">
        <v>316</v>
      </c>
      <c r="N44" s="8">
        <f t="shared" si="2"/>
        <v>0.94712182061579653</v>
      </c>
    </row>
    <row r="45" spans="1:14" x14ac:dyDescent="0.25">
      <c r="A45" s="10" t="s">
        <v>35</v>
      </c>
      <c r="B45" s="4">
        <v>50</v>
      </c>
      <c r="C45" s="4">
        <v>0</v>
      </c>
      <c r="D45" s="11">
        <f t="shared" si="0"/>
        <v>1</v>
      </c>
    </row>
    <row r="46" spans="1:14" x14ac:dyDescent="0.25">
      <c r="A46" s="10" t="s">
        <v>36</v>
      </c>
      <c r="B46" s="4">
        <v>324</v>
      </c>
      <c r="C46" s="4">
        <v>7</v>
      </c>
      <c r="D46" s="11">
        <f t="shared" si="0"/>
        <v>0.97839506172839508</v>
      </c>
    </row>
    <row r="47" spans="1:14" x14ac:dyDescent="0.25">
      <c r="A47" s="10" t="s">
        <v>37</v>
      </c>
      <c r="B47" s="4">
        <v>20</v>
      </c>
      <c r="C47" s="4">
        <v>3</v>
      </c>
      <c r="D47" s="11">
        <f t="shared" si="0"/>
        <v>0.85</v>
      </c>
    </row>
    <row r="48" spans="1:14" x14ac:dyDescent="0.25">
      <c r="A48" s="10" t="s">
        <v>38</v>
      </c>
      <c r="B48" s="4">
        <v>2</v>
      </c>
      <c r="C48" s="4">
        <v>0</v>
      </c>
      <c r="D48" s="11">
        <f t="shared" si="0"/>
        <v>1</v>
      </c>
    </row>
    <row r="49" spans="1:4" x14ac:dyDescent="0.25">
      <c r="A49" s="10" t="s">
        <v>39</v>
      </c>
      <c r="B49" s="4">
        <v>1</v>
      </c>
      <c r="C49" s="4">
        <v>0</v>
      </c>
      <c r="D49" s="11">
        <f t="shared" si="0"/>
        <v>1</v>
      </c>
    </row>
    <row r="50" spans="1:4" x14ac:dyDescent="0.25">
      <c r="A50" s="10" t="s">
        <v>40</v>
      </c>
      <c r="B50" s="4">
        <v>4</v>
      </c>
      <c r="C50" s="4">
        <v>0</v>
      </c>
      <c r="D50" s="11">
        <f t="shared" si="0"/>
        <v>1</v>
      </c>
    </row>
    <row r="51" spans="1:4" x14ac:dyDescent="0.25">
      <c r="A51" s="10" t="s">
        <v>18</v>
      </c>
      <c r="B51" s="4">
        <v>26</v>
      </c>
      <c r="C51" s="4">
        <v>9</v>
      </c>
      <c r="D51" s="11">
        <f t="shared" si="0"/>
        <v>0.65384615384615385</v>
      </c>
    </row>
    <row r="52" spans="1:4" x14ac:dyDescent="0.25">
      <c r="A52" s="10" t="s">
        <v>41</v>
      </c>
      <c r="B52" s="4">
        <v>15</v>
      </c>
      <c r="C52" s="4">
        <v>0</v>
      </c>
      <c r="D52" s="11">
        <f t="shared" si="0"/>
        <v>1</v>
      </c>
    </row>
    <row r="53" spans="1:4" x14ac:dyDescent="0.25">
      <c r="A53" s="10" t="s">
        <v>42</v>
      </c>
      <c r="B53" s="4">
        <v>23</v>
      </c>
      <c r="C53" s="4">
        <v>0</v>
      </c>
      <c r="D53" s="11">
        <f t="shared" si="0"/>
        <v>1</v>
      </c>
    </row>
    <row r="54" spans="1:4" x14ac:dyDescent="0.25">
      <c r="A54" s="2" t="s">
        <v>20</v>
      </c>
      <c r="B54" s="5">
        <v>11348</v>
      </c>
      <c r="C54" s="5">
        <v>487</v>
      </c>
      <c r="D54" s="8">
        <f t="shared" si="0"/>
        <v>0.95708494888967222</v>
      </c>
    </row>
  </sheetData>
  <mergeCells count="3">
    <mergeCell ref="A1:D1"/>
    <mergeCell ref="F1:I1"/>
    <mergeCell ref="K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Fulfillment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Mady Lacefield</dc:creator>
  <cp:lastModifiedBy>Davidson, Traci</cp:lastModifiedBy>
  <dcterms:created xsi:type="dcterms:W3CDTF">2020-07-10T15:08:31Z</dcterms:created>
  <dcterms:modified xsi:type="dcterms:W3CDTF">2020-07-16T12:32:50Z</dcterms:modified>
</cp:coreProperties>
</file>